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hua\Documents\"/>
    </mc:Choice>
  </mc:AlternateContent>
  <xr:revisionPtr revIDLastSave="0" documentId="13_ncr:1_{17FD037D-192B-46A5-B509-4EE55BCBDC38}" xr6:coauthVersionLast="36" xr6:coauthVersionMax="36" xr10:uidLastSave="{00000000-0000-0000-0000-000000000000}"/>
  <bookViews>
    <workbookView xWindow="0" yWindow="0" windowWidth="28740" windowHeight="11160" activeTab="2" xr2:uid="{2B88A913-83BA-4032-81C8-4C6C9D36F8C6}"/>
  </bookViews>
  <sheets>
    <sheet name="信賴區間" sheetId="1" r:id="rId1"/>
    <sheet name="工作表2" sheetId="2" r:id="rId2"/>
    <sheet name="假設檢定" sheetId="3" r:id="rId3"/>
    <sheet name="工作表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4" l="1"/>
  <c r="I4" i="4"/>
  <c r="I2" i="4"/>
  <c r="G3" i="4"/>
  <c r="G4" i="4"/>
  <c r="G2" i="4"/>
  <c r="G2" i="2"/>
  <c r="I2" i="2"/>
  <c r="I3" i="2"/>
  <c r="G3" i="2"/>
  <c r="I1" i="2"/>
  <c r="G1" i="2"/>
</calcChain>
</file>

<file path=xl/sharedStrings.xml><?xml version="1.0" encoding="utf-8"?>
<sst xmlns="http://schemas.openxmlformats.org/spreadsheetml/2006/main" count="31" uniqueCount="16">
  <si>
    <t>範例：</t>
    <phoneticPr fontId="1" type="noConversion"/>
  </si>
  <si>
    <r>
      <t>(1-</t>
    </r>
    <r>
      <rPr>
        <sz val="12"/>
        <color theme="1"/>
        <rFont val="Calibri"/>
        <family val="2"/>
        <charset val="161"/>
      </rPr>
      <t>α</t>
    </r>
    <r>
      <rPr>
        <sz val="12"/>
        <color theme="1"/>
        <rFont val="新細明體"/>
        <family val="2"/>
        <charset val="136"/>
        <scheme val="minor"/>
      </rPr>
      <t>)=</t>
    </r>
    <phoneticPr fontId="1" type="noConversion"/>
  </si>
  <si>
    <r>
      <t>Z</t>
    </r>
    <r>
      <rPr>
        <sz val="6"/>
        <color theme="1"/>
        <rFont val="新細明體"/>
        <family val="1"/>
        <charset val="136"/>
        <scheme val="minor"/>
      </rPr>
      <t>(1/2)</t>
    </r>
    <phoneticPr fontId="1" type="noConversion"/>
  </si>
  <si>
    <r>
      <t>H</t>
    </r>
    <r>
      <rPr>
        <sz val="8"/>
        <color theme="1"/>
        <rFont val="新細明體"/>
        <family val="1"/>
        <charset val="136"/>
        <scheme val="minor"/>
      </rPr>
      <t>1</t>
    </r>
    <r>
      <rPr>
        <sz val="12"/>
        <color theme="1"/>
        <rFont val="新細明體"/>
        <family val="1"/>
        <charset val="136"/>
        <scheme val="minor"/>
      </rPr>
      <t>:</t>
    </r>
    <phoneticPr fontId="1" type="noConversion"/>
  </si>
  <si>
    <r>
      <t>H</t>
    </r>
    <r>
      <rPr>
        <sz val="8"/>
        <color theme="1"/>
        <rFont val="新細明體"/>
        <family val="1"/>
        <charset val="136"/>
        <scheme val="minor"/>
      </rPr>
      <t>0</t>
    </r>
    <r>
      <rPr>
        <sz val="12"/>
        <color theme="1"/>
        <rFont val="新細明體"/>
        <family val="1"/>
        <charset val="136"/>
        <scheme val="minor"/>
      </rPr>
      <t>:</t>
    </r>
    <phoneticPr fontId="1" type="noConversion"/>
  </si>
  <si>
    <r>
      <t>黃老師從學校中隨機抽取100位學生，平均身高為167公分，身高的標準差為0.5公分，請問在顯著水準</t>
    </r>
    <r>
      <rPr>
        <sz val="12"/>
        <color theme="1"/>
        <rFont val="Times New Roman"/>
        <family val="1"/>
      </rPr>
      <t>α</t>
    </r>
    <r>
      <rPr>
        <sz val="12"/>
        <color theme="1"/>
        <rFont val="新細明體"/>
        <family val="1"/>
        <charset val="136"/>
      </rPr>
      <t>=0.1、0.05、0.01時的假設檢定結果。</t>
    </r>
    <phoneticPr fontId="1" type="noConversion"/>
  </si>
  <si>
    <t>Z值</t>
    <phoneticPr fontId="1" type="noConversion"/>
  </si>
  <si>
    <r>
      <t>黃老師從學校中隨機抽取100位學生，平均身高為167公分，身高的標準差為5公分，請問在信賴水準(1-</t>
    </r>
    <r>
      <rPr>
        <sz val="12"/>
        <color theme="1"/>
        <rFont val="新細明體"/>
        <family val="1"/>
        <charset val="136"/>
      </rPr>
      <t>α)=0.9、0.95、0.99時的信賴區間為何？</t>
    </r>
    <phoneticPr fontId="1" type="noConversion"/>
  </si>
  <si>
    <r>
      <t>全校學生的平均身高為166公分，</t>
    </r>
    <r>
      <rPr>
        <sz val="12"/>
        <color theme="1"/>
        <rFont val="Times New Roman"/>
        <family val="1"/>
      </rPr>
      <t>μ</t>
    </r>
    <r>
      <rPr>
        <sz val="12"/>
        <color theme="1"/>
        <rFont val="新細明體"/>
        <family val="1"/>
        <charset val="136"/>
      </rPr>
      <t>=166</t>
    </r>
    <phoneticPr fontId="1" type="noConversion"/>
  </si>
  <si>
    <r>
      <t>全校學生的平均身高為166公分，</t>
    </r>
    <r>
      <rPr>
        <sz val="12"/>
        <color theme="1"/>
        <rFont val="Times New Roman"/>
        <family val="1"/>
      </rPr>
      <t>μ</t>
    </r>
    <r>
      <rPr>
        <sz val="12"/>
        <color theme="1"/>
        <rFont val="新細明體"/>
        <family val="1"/>
        <charset val="136"/>
      </rPr>
      <t>≠166</t>
    </r>
    <phoneticPr fontId="1" type="noConversion"/>
  </si>
  <si>
    <t>&lt;</t>
    <phoneticPr fontId="1" type="noConversion"/>
  </si>
  <si>
    <t>&gt;</t>
    <phoneticPr fontId="1" type="noConversion"/>
  </si>
  <si>
    <t>p值</t>
    <phoneticPr fontId="1" type="noConversion"/>
  </si>
  <si>
    <r>
      <rPr>
        <sz val="12"/>
        <color theme="1"/>
        <rFont val="Calibri"/>
        <family val="2"/>
        <charset val="161"/>
      </rPr>
      <t>α</t>
    </r>
    <r>
      <rPr>
        <sz val="12"/>
        <color theme="1"/>
        <rFont val="新細明體"/>
        <family val="2"/>
        <charset val="136"/>
        <scheme val="minor"/>
      </rPr>
      <t>值</t>
    </r>
    <phoneticPr fontId="1" type="noConversion"/>
  </si>
  <si>
    <r>
      <t>拒絕H</t>
    </r>
    <r>
      <rPr>
        <sz val="8"/>
        <color theme="1"/>
        <rFont val="新細明體"/>
        <family val="1"/>
        <charset val="136"/>
        <scheme val="minor"/>
      </rPr>
      <t>0</t>
    </r>
    <phoneticPr fontId="1" type="noConversion"/>
  </si>
  <si>
    <r>
      <t>接受H</t>
    </r>
    <r>
      <rPr>
        <sz val="8"/>
        <color theme="1"/>
        <rFont val="新細明體"/>
        <family val="1"/>
        <charset val="136"/>
        <scheme val="minor"/>
      </rPr>
      <t>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</si>
</sst>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charset val="161"/>
    </font>
    <font>
      <sz val="8"/>
      <color theme="1"/>
      <name val="新細明體"/>
      <family val="1"/>
      <charset val="136"/>
      <scheme val="minor"/>
    </font>
    <font>
      <sz val="6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8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B63F-A674-4452-BF5F-9B213D6977F8}">
  <dimension ref="A1:A2"/>
  <sheetViews>
    <sheetView workbookViewId="0">
      <selection activeCell="C14" sqref="C14"/>
    </sheetView>
  </sheetViews>
  <sheetFormatPr defaultRowHeight="16.5" x14ac:dyDescent="0.25"/>
  <sheetData>
    <row r="1" spans="1:1" x14ac:dyDescent="0.25">
      <c r="A1" t="s">
        <v>0</v>
      </c>
    </row>
    <row r="2" spans="1:1" x14ac:dyDescent="0.25">
      <c r="A2" t="s">
        <v>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21741-454E-47D2-A331-538F86B45821}">
  <dimension ref="A1:I3"/>
  <sheetViews>
    <sheetView workbookViewId="0">
      <selection activeCell="D19" sqref="D19"/>
    </sheetView>
  </sheetViews>
  <sheetFormatPr defaultRowHeight="16.5" x14ac:dyDescent="0.25"/>
  <cols>
    <col min="7" max="7" width="10.5" bestFit="1" customWidth="1"/>
    <col min="9" max="9" width="9.5" bestFit="1" customWidth="1"/>
  </cols>
  <sheetData>
    <row r="1" spans="1:9" x14ac:dyDescent="0.25">
      <c r="A1" t="s">
        <v>1</v>
      </c>
      <c r="B1">
        <v>0.9</v>
      </c>
      <c r="D1" t="s">
        <v>2</v>
      </c>
      <c r="E1">
        <v>1.645</v>
      </c>
      <c r="G1">
        <f>167-E1*(5/10)</f>
        <v>166.17750000000001</v>
      </c>
      <c r="I1">
        <f>167+E1*(5/10)</f>
        <v>167.82249999999999</v>
      </c>
    </row>
    <row r="2" spans="1:9" x14ac:dyDescent="0.25">
      <c r="A2" t="s">
        <v>1</v>
      </c>
      <c r="B2">
        <v>0.95</v>
      </c>
      <c r="D2" t="s">
        <v>2</v>
      </c>
      <c r="E2">
        <v>1.96</v>
      </c>
      <c r="G2">
        <f>167-E2*(5/10)</f>
        <v>166.02</v>
      </c>
      <c r="I2">
        <f t="shared" ref="I2:I3" si="0">167+E2*(5/10)</f>
        <v>167.98</v>
      </c>
    </row>
    <row r="3" spans="1:9" x14ac:dyDescent="0.25">
      <c r="A3" t="s">
        <v>1</v>
      </c>
      <c r="B3">
        <v>0.99</v>
      </c>
      <c r="D3" t="s">
        <v>2</v>
      </c>
      <c r="E3">
        <v>2.5750000000000002</v>
      </c>
      <c r="G3">
        <f t="shared" ref="G2:G3" si="1">167-E3*(5/10)</f>
        <v>165.71250000000001</v>
      </c>
      <c r="I3">
        <f t="shared" si="0"/>
        <v>168.28749999999999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D02B-D6DE-4DE6-85EA-2E171555A05C}">
  <dimension ref="A1:B4"/>
  <sheetViews>
    <sheetView tabSelected="1" workbookViewId="0">
      <selection activeCell="B17" sqref="B17"/>
    </sheetView>
  </sheetViews>
  <sheetFormatPr defaultRowHeight="16.5" x14ac:dyDescent="0.25"/>
  <cols>
    <col min="1" max="1" width="8.75" customWidth="1"/>
    <col min="2" max="2" width="42.25" customWidth="1"/>
    <col min="5" max="5" width="9" customWidth="1"/>
  </cols>
  <sheetData>
    <row r="1" spans="1:2" x14ac:dyDescent="0.25">
      <c r="A1" t="s">
        <v>4</v>
      </c>
      <c r="B1" t="s">
        <v>8</v>
      </c>
    </row>
    <row r="2" spans="1:2" x14ac:dyDescent="0.25">
      <c r="A2" t="s">
        <v>3</v>
      </c>
      <c r="B2" t="s">
        <v>9</v>
      </c>
    </row>
    <row r="4" spans="1:2" x14ac:dyDescent="0.25">
      <c r="A4" t="s">
        <v>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31F9-4BA5-469C-ABB9-755E65922755}">
  <dimension ref="A1:M4"/>
  <sheetViews>
    <sheetView workbookViewId="0">
      <selection activeCell="E8" sqref="E8"/>
    </sheetView>
  </sheetViews>
  <sheetFormatPr defaultRowHeight="16.5" x14ac:dyDescent="0.25"/>
  <cols>
    <col min="9" max="9" width="12.75" bestFit="1" customWidth="1"/>
    <col min="10" max="10" width="4.125" customWidth="1"/>
    <col min="11" max="11" width="7.875" customWidth="1"/>
  </cols>
  <sheetData>
    <row r="1" spans="1:13" x14ac:dyDescent="0.25">
      <c r="G1" t="s">
        <v>6</v>
      </c>
      <c r="I1" t="s">
        <v>12</v>
      </c>
      <c r="K1" s="1" t="s">
        <v>13</v>
      </c>
    </row>
    <row r="2" spans="1:13" x14ac:dyDescent="0.25">
      <c r="A2" t="s">
        <v>1</v>
      </c>
      <c r="B2">
        <v>0.9</v>
      </c>
      <c r="D2" t="s">
        <v>2</v>
      </c>
      <c r="E2">
        <v>1.645</v>
      </c>
      <c r="F2" t="s">
        <v>10</v>
      </c>
      <c r="G2">
        <f>(167-166)/(5/10)</f>
        <v>2</v>
      </c>
      <c r="I2">
        <f>(1-_xlfn.NORM.S.DIST(G2,1))*2</f>
        <v>4.5500263896358417E-2</v>
      </c>
      <c r="J2" t="s">
        <v>10</v>
      </c>
      <c r="K2">
        <v>0.1</v>
      </c>
      <c r="M2" t="s">
        <v>14</v>
      </c>
    </row>
    <row r="3" spans="1:13" x14ac:dyDescent="0.25">
      <c r="A3" t="s">
        <v>1</v>
      </c>
      <c r="B3">
        <v>0.95</v>
      </c>
      <c r="D3" t="s">
        <v>2</v>
      </c>
      <c r="E3">
        <v>1.96</v>
      </c>
      <c r="F3" t="s">
        <v>10</v>
      </c>
      <c r="G3">
        <f t="shared" ref="G3:G4" si="0">(167-166)/(5/10)</f>
        <v>2</v>
      </c>
      <c r="I3">
        <f t="shared" ref="I3:I4" si="1">(1-_xlfn.NORM.S.DIST(G3,1))*2</f>
        <v>4.5500263896358417E-2</v>
      </c>
      <c r="J3" t="s">
        <v>10</v>
      </c>
      <c r="K3">
        <v>0.05</v>
      </c>
      <c r="M3" t="s">
        <v>14</v>
      </c>
    </row>
    <row r="4" spans="1:13" x14ac:dyDescent="0.25">
      <c r="A4" t="s">
        <v>1</v>
      </c>
      <c r="B4">
        <v>0.99</v>
      </c>
      <c r="D4" t="s">
        <v>2</v>
      </c>
      <c r="E4">
        <v>2.5750000000000002</v>
      </c>
      <c r="F4" t="s">
        <v>11</v>
      </c>
      <c r="G4">
        <f t="shared" si="0"/>
        <v>2</v>
      </c>
      <c r="I4">
        <f t="shared" si="1"/>
        <v>4.5500263896358417E-2</v>
      </c>
      <c r="J4" t="s">
        <v>11</v>
      </c>
      <c r="K4">
        <v>0.01</v>
      </c>
      <c r="M4" t="s">
        <v>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信賴區間</vt:lpstr>
      <vt:lpstr>工作表2</vt:lpstr>
      <vt:lpstr>假設檢定</vt:lpstr>
      <vt:lpstr>工作表4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anonymous</cp:lastModifiedBy>
  <dcterms:created xsi:type="dcterms:W3CDTF">2023-09-25T01:50:47Z</dcterms:created>
  <dcterms:modified xsi:type="dcterms:W3CDTF">2023-09-25T05:05:13Z</dcterms:modified>
</cp:coreProperties>
</file>